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cass\Documents\Custom Office Templates\"/>
    </mc:Choice>
  </mc:AlternateContent>
  <xr:revisionPtr revIDLastSave="0" documentId="8_{A9D824EA-7D84-4FC9-BEBF-C96BC5C116E2}" xr6:coauthVersionLast="45" xr6:coauthVersionMax="45" xr10:uidLastSave="{00000000-0000-0000-0000-000000000000}"/>
  <bookViews>
    <workbookView xWindow="2460" yWindow="1118" windowWidth="15405" windowHeight="1256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2" i="1" l="1"/>
  <c r="C43" i="1" s="1"/>
  <c r="C20" i="1"/>
  <c r="C22" i="1" s="1"/>
  <c r="C24" i="1" s="1"/>
</calcChain>
</file>

<file path=xl/sharedStrings.xml><?xml version="1.0" encoding="utf-8"?>
<sst xmlns="http://schemas.openxmlformats.org/spreadsheetml/2006/main" count="31" uniqueCount="31">
  <si>
    <t>Paycheck Protection Act Loan Calculations</t>
  </si>
  <si>
    <t>Maximum Loan Available</t>
  </si>
  <si>
    <t>Monthly Average Payroll Expense</t>
  </si>
  <si>
    <t>Using 2019 Calendar Year</t>
  </si>
  <si>
    <t>Total Annual Compensation</t>
  </si>
  <si>
    <t>Less Employees earning over $100M</t>
  </si>
  <si>
    <t>Paid Vacation and Sick Leave</t>
  </si>
  <si>
    <t>Federal Unemployment</t>
  </si>
  <si>
    <t>WI Unemployment</t>
  </si>
  <si>
    <t>Separation Payments</t>
  </si>
  <si>
    <t>Group Health Insurance Premuims</t>
  </si>
  <si>
    <t>Employer Contributios to FSA</t>
  </si>
  <si>
    <t>Employer Contributios to Retirement Plans</t>
  </si>
  <si>
    <t>Annual Total</t>
  </si>
  <si>
    <t>Social Security &amp; Medicare on Covered Wages</t>
  </si>
  <si>
    <t>Montly Average</t>
  </si>
  <si>
    <t>Loan = 2.5x Monthly Average</t>
  </si>
  <si>
    <t>Forgivable Loan Estimate</t>
  </si>
  <si>
    <t>Payments made during covered period</t>
  </si>
  <si>
    <t>Covered Period = 8 weeks starting with date of origination</t>
  </si>
  <si>
    <t>Per Month</t>
  </si>
  <si>
    <t>8 Weeks</t>
  </si>
  <si>
    <t>Wages Paid</t>
  </si>
  <si>
    <t>Payroll Taxes @ 8%</t>
  </si>
  <si>
    <t>Health Insurance Premiums Paid</t>
  </si>
  <si>
    <t>Mortgage Interest Paid</t>
  </si>
  <si>
    <t>Rent Paid</t>
  </si>
  <si>
    <t>Utilities Paid</t>
  </si>
  <si>
    <t>Total Forgivable Loan</t>
  </si>
  <si>
    <t>Total Payroll Costs</t>
  </si>
  <si>
    <r>
      <t>Are Payroll Costs</t>
    </r>
    <r>
      <rPr>
        <u/>
        <sz val="11"/>
        <color theme="1"/>
        <rFont val="Calibri"/>
        <family val="2"/>
        <scheme val="minor"/>
      </rPr>
      <t xml:space="preserve"> &gt;</t>
    </r>
    <r>
      <rPr>
        <sz val="11"/>
        <color theme="1"/>
        <rFont val="Calibri"/>
        <family val="2"/>
        <scheme val="minor"/>
      </rPr>
      <t xml:space="preserve"> 75% of Forgiven 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</si>
</sst>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9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topLeftCell="A7" workbookViewId="0">
      <selection activeCell="C9" sqref="C9:C15"/>
    </sheetView>
  </sheetViews>
  <sheetFormatPr defaultRowHeight="14.25" x14ac:dyDescent="0.45"/>
  <cols>
    <col min="1" max="1" width="30.265625" bestFit="1" customWidth="1"/>
    <col min="2" max="2" width="13.86328125" customWidth="1"/>
    <col min="3" max="3" width="13.86328125" style="1" customWidth="1"/>
  </cols>
  <sheetData>
    <row r="1" spans="1:3" ht="18" x14ac:dyDescent="0.55000000000000004">
      <c r="A1" s="4"/>
    </row>
    <row r="2" spans="1:3" ht="15.75" x14ac:dyDescent="0.5">
      <c r="A2" s="8" t="s">
        <v>0</v>
      </c>
      <c r="B2" s="8"/>
    </row>
    <row r="4" spans="1:3" x14ac:dyDescent="0.45">
      <c r="A4" s="9" t="s">
        <v>1</v>
      </c>
      <c r="B4" s="9"/>
      <c r="C4" s="9"/>
    </row>
    <row r="6" spans="1:3" x14ac:dyDescent="0.45">
      <c r="A6" s="7" t="s">
        <v>2</v>
      </c>
      <c r="B6" s="7"/>
    </row>
    <row r="7" spans="1:3" x14ac:dyDescent="0.45">
      <c r="A7" t="s">
        <v>3</v>
      </c>
    </row>
    <row r="9" spans="1:3" x14ac:dyDescent="0.45">
      <c r="A9" t="s">
        <v>4</v>
      </c>
      <c r="C9" s="2"/>
    </row>
    <row r="10" spans="1:3" x14ac:dyDescent="0.45">
      <c r="A10" s="7" t="s">
        <v>5</v>
      </c>
      <c r="B10" s="7"/>
      <c r="C10" s="2"/>
    </row>
    <row r="11" spans="1:3" x14ac:dyDescent="0.45">
      <c r="A11" t="s">
        <v>6</v>
      </c>
      <c r="C11" s="2"/>
    </row>
    <row r="12" spans="1:3" x14ac:dyDescent="0.45">
      <c r="A12" s="7" t="s">
        <v>14</v>
      </c>
      <c r="B12" s="7"/>
      <c r="C12" s="2"/>
    </row>
    <row r="13" spans="1:3" x14ac:dyDescent="0.45">
      <c r="A13" t="s">
        <v>7</v>
      </c>
      <c r="C13" s="2"/>
    </row>
    <row r="14" spans="1:3" x14ac:dyDescent="0.45">
      <c r="A14" t="s">
        <v>8</v>
      </c>
      <c r="C14" s="2"/>
    </row>
    <row r="15" spans="1:3" x14ac:dyDescent="0.45">
      <c r="A15" t="s">
        <v>9</v>
      </c>
      <c r="C15" s="2"/>
    </row>
    <row r="16" spans="1:3" x14ac:dyDescent="0.45">
      <c r="A16" s="7" t="s">
        <v>10</v>
      </c>
      <c r="B16" s="7"/>
      <c r="C16" s="2"/>
    </row>
    <row r="17" spans="1:3" x14ac:dyDescent="0.45">
      <c r="A17" t="s">
        <v>11</v>
      </c>
      <c r="C17" s="2"/>
    </row>
    <row r="18" spans="1:3" x14ac:dyDescent="0.45">
      <c r="A18" s="7" t="s">
        <v>12</v>
      </c>
      <c r="B18" s="7"/>
      <c r="C18" s="2"/>
    </row>
    <row r="19" spans="1:3" x14ac:dyDescent="0.45">
      <c r="C19" s="3"/>
    </row>
    <row r="20" spans="1:3" x14ac:dyDescent="0.45">
      <c r="A20" t="s">
        <v>13</v>
      </c>
      <c r="C20" s="2">
        <f>SUM(C9:C18)</f>
        <v>0</v>
      </c>
    </row>
    <row r="21" spans="1:3" x14ac:dyDescent="0.45">
      <c r="C21" s="3"/>
    </row>
    <row r="22" spans="1:3" x14ac:dyDescent="0.45">
      <c r="A22" t="s">
        <v>15</v>
      </c>
      <c r="C22" s="2">
        <f>C20/12</f>
        <v>0</v>
      </c>
    </row>
    <row r="23" spans="1:3" x14ac:dyDescent="0.45">
      <c r="C23" s="3"/>
    </row>
    <row r="24" spans="1:3" x14ac:dyDescent="0.45">
      <c r="A24" t="s">
        <v>16</v>
      </c>
      <c r="C24" s="2">
        <f>C22*2.5</f>
        <v>0</v>
      </c>
    </row>
    <row r="26" spans="1:3" x14ac:dyDescent="0.45">
      <c r="A26" t="s">
        <v>17</v>
      </c>
    </row>
    <row r="28" spans="1:3" x14ac:dyDescent="0.45">
      <c r="A28" s="9" t="s">
        <v>18</v>
      </c>
      <c r="B28" s="9"/>
      <c r="C28" s="9"/>
    </row>
    <row r="29" spans="1:3" x14ac:dyDescent="0.45">
      <c r="A29" s="6" t="s">
        <v>19</v>
      </c>
      <c r="B29" s="6"/>
      <c r="C29" s="6"/>
    </row>
    <row r="31" spans="1:3" x14ac:dyDescent="0.45">
      <c r="B31" s="1" t="s">
        <v>20</v>
      </c>
      <c r="C31" s="1" t="s">
        <v>21</v>
      </c>
    </row>
    <row r="32" spans="1:3" x14ac:dyDescent="0.45">
      <c r="A32" t="s">
        <v>22</v>
      </c>
      <c r="B32" s="2"/>
      <c r="C32" s="2"/>
    </row>
    <row r="33" spans="1:3" x14ac:dyDescent="0.45">
      <c r="A33" t="s">
        <v>23</v>
      </c>
      <c r="B33" s="2"/>
      <c r="C33" s="2"/>
    </row>
    <row r="34" spans="1:3" x14ac:dyDescent="0.45">
      <c r="A34" t="s">
        <v>24</v>
      </c>
      <c r="B34" s="2"/>
      <c r="C34" s="2"/>
    </row>
    <row r="35" spans="1:3" x14ac:dyDescent="0.45">
      <c r="A35" t="s">
        <v>25</v>
      </c>
      <c r="B35" s="2"/>
      <c r="C35" s="2"/>
    </row>
    <row r="36" spans="1:3" x14ac:dyDescent="0.45">
      <c r="A36" t="s">
        <v>26</v>
      </c>
      <c r="B36" s="2"/>
      <c r="C36" s="2"/>
    </row>
    <row r="37" spans="1:3" x14ac:dyDescent="0.45">
      <c r="A37" t="s">
        <v>27</v>
      </c>
      <c r="B37" s="2"/>
      <c r="C37" s="2"/>
    </row>
    <row r="38" spans="1:3" x14ac:dyDescent="0.45">
      <c r="B38" s="1"/>
    </row>
    <row r="39" spans="1:3" x14ac:dyDescent="0.45">
      <c r="A39" t="s">
        <v>28</v>
      </c>
      <c r="B39" s="2"/>
      <c r="C39" s="2"/>
    </row>
    <row r="41" spans="1:3" x14ac:dyDescent="0.45">
      <c r="A41" t="s">
        <v>29</v>
      </c>
      <c r="C41" s="3">
        <f>SUM(C32:C34)</f>
        <v>0</v>
      </c>
    </row>
    <row r="42" spans="1:3" x14ac:dyDescent="0.45">
      <c r="C42" s="5" t="e">
        <f>C41/C39</f>
        <v>#DIV/0!</v>
      </c>
    </row>
    <row r="43" spans="1:3" x14ac:dyDescent="0.45">
      <c r="A43" t="s">
        <v>30</v>
      </c>
      <c r="C43" s="1" t="e">
        <f>IF(C42&gt;74.99%,"Yes","No")</f>
        <v>#DIV/0!</v>
      </c>
    </row>
  </sheetData>
  <mergeCells count="9">
    <mergeCell ref="A29:C29"/>
    <mergeCell ref="A12:B12"/>
    <mergeCell ref="A18:B18"/>
    <mergeCell ref="A2:B2"/>
    <mergeCell ref="A10:B10"/>
    <mergeCell ref="A16:B16"/>
    <mergeCell ref="A6:B6"/>
    <mergeCell ref="A4:C4"/>
    <mergeCell ref="A28:C2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M. Hiemstra</dc:creator>
  <cp:lastModifiedBy>ccass</cp:lastModifiedBy>
  <cp:lastPrinted>2020-03-31T14:26:03Z</cp:lastPrinted>
  <dcterms:created xsi:type="dcterms:W3CDTF">2020-03-31T14:18:17Z</dcterms:created>
  <dcterms:modified xsi:type="dcterms:W3CDTF">2020-04-02T17:47:17Z</dcterms:modified>
</cp:coreProperties>
</file>